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xr:revisionPtr revIDLastSave="0" documentId="8_{6078EAFE-3263-418B-A8FF-5E7C68FE78AF}" xr6:coauthVersionLast="47" xr6:coauthVersionMax="47" xr10:uidLastSave="{00000000-0000-0000-0000-000000000000}"/>
  <bookViews>
    <workbookView xWindow="0" yWindow="0" windowWidth="0" windowHeight="0" firstSheet="1" activeTab="1" xr2:uid="{00000000-000D-0000-FFFF-FFFF00000000}"/>
  </bookViews>
  <sheets>
    <sheet name="Profit and Loss 2024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9" i="2"/>
  <c r="D33" i="2" s="1"/>
  <c r="D35" i="1"/>
  <c r="D13" i="1"/>
  <c r="D37" i="1" s="1"/>
</calcChain>
</file>

<file path=xl/sharedStrings.xml><?xml version="1.0" encoding="utf-8"?>
<sst xmlns="http://schemas.openxmlformats.org/spreadsheetml/2006/main" count="68" uniqueCount="33">
  <si>
    <t>Cybex PTE LTD</t>
  </si>
  <si>
    <t>Profit &amp; Loss Statement 2024</t>
  </si>
  <si>
    <t>Revenue</t>
  </si>
  <si>
    <t>Income Source</t>
  </si>
  <si>
    <t xml:space="preserve">Amount </t>
  </si>
  <si>
    <t>Total</t>
  </si>
  <si>
    <t>Sales</t>
  </si>
  <si>
    <t>Data Recovery</t>
  </si>
  <si>
    <t>Software Development</t>
  </si>
  <si>
    <t>Website Development</t>
  </si>
  <si>
    <t>IT Audit</t>
  </si>
  <si>
    <t>Total Revenue</t>
  </si>
  <si>
    <t>Expense Category</t>
  </si>
  <si>
    <t>Depreciation</t>
  </si>
  <si>
    <t>Interest</t>
  </si>
  <si>
    <t>Legal (Management)</t>
  </si>
  <si>
    <t>Office Renovation</t>
  </si>
  <si>
    <t>Bank Service Charge</t>
  </si>
  <si>
    <t>Electricity</t>
  </si>
  <si>
    <t>Fuel</t>
  </si>
  <si>
    <t>Parking</t>
  </si>
  <si>
    <t>Rent</t>
  </si>
  <si>
    <t>Transport</t>
  </si>
  <si>
    <t>Contract Payment</t>
  </si>
  <si>
    <t>Food</t>
  </si>
  <si>
    <t>Servers, Domains, Emails</t>
  </si>
  <si>
    <t>Software License</t>
  </si>
  <si>
    <t>Mataqali Expense</t>
  </si>
  <si>
    <t>Vehicles</t>
  </si>
  <si>
    <t>Aggregated Misc Expenses</t>
  </si>
  <si>
    <t>Medical</t>
  </si>
  <si>
    <t>Total Expenses</t>
  </si>
  <si>
    <t>Net 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</si>
</sst>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4"/>
      <name val="Calibri"/>
    </font>
    <font>
      <b/>
      <sz val="16"/>
      <color theme="1"/>
      <name val="Calibri"/>
      <family val="2"/>
      <scheme val="minor"/>
    </font>
    <font>
      <b/>
      <sz val="11"/>
      <name val="Calibri"/>
    </font>
    <font>
      <b/>
      <sz val="12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</patternFill>
    </fill>
    <fill>
      <patternFill patternType="solid">
        <f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/>
    <xf numFmtId="0" fontId="4" fillId="3" borderId="1" xfId="0" applyFont="1" applyFill="1" applyBorder="1" applyAlignment="1">
      <alignment horizontal="center"/>
    </xf>
    <xf numFmtId="0" fontId="0" fillId="0" borderId="1" xfId="0" applyBorder="1"/>
    <xf numFmtId="0" fontId="4" fillId="3" borderId="2" xfId="0" applyFont="1" applyFill="1" applyBorder="1" applyAlignment="1">
      <alignment horizontal="center"/>
    </xf>
    <xf numFmtId="0" fontId="5" fillId="0" borderId="1" xfId="0" applyFont="1" applyBorder="1"/>
    <xf numFmtId="164" fontId="0" fillId="0" borderId="1" xfId="0" applyNumberFormat="1" applyBorder="1"/>
    <xf numFmtId="164" fontId="5" fillId="0" borderId="1" xfId="0" applyNumberFormat="1" applyFont="1" applyBorder="1"/>
    <xf numFmtId="0" fontId="0" fillId="0" borderId="0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3" xfId="0" applyFont="1" applyFill="1" applyBorder="1" applyAlignment="1"/>
    <xf numFmtId="0" fontId="0" fillId="0" borderId="3" xfId="0" applyBorder="1" applyAlignment="1"/>
    <xf numFmtId="0" fontId="3" fillId="2" borderId="1" xfId="0" applyFont="1" applyFill="1" applyBorder="1" applyAlignment="1"/>
    <xf numFmtId="0" fontId="0" fillId="0" borderId="1" xfId="0" applyBorder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676275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0F10D5-C790-4C37-BFEC-4D1B251AE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7627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685800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22AD2-FD71-00EA-7076-4B50EA1D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67627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"/>
  <sheetViews>
    <sheetView topLeftCell="A15" workbookViewId="0">
      <selection activeCell="B2" sqref="B2:D37"/>
    </sheetView>
  </sheetViews>
  <sheetFormatPr defaultRowHeight="15"/>
  <cols>
    <col min="2" max="2" width="27.85546875" bestFit="1" customWidth="1"/>
    <col min="3" max="4" width="14.5703125" customWidth="1"/>
  </cols>
  <sheetData>
    <row r="2" spans="1:5" ht="15" customHeight="1">
      <c r="B2" s="12" t="s">
        <v>0</v>
      </c>
      <c r="C2" s="12"/>
      <c r="D2" s="12"/>
    </row>
    <row r="3" spans="1:5" ht="15" customHeight="1">
      <c r="B3" s="12"/>
      <c r="C3" s="12"/>
      <c r="D3" s="12"/>
    </row>
    <row r="4" spans="1:5" ht="15" customHeight="1">
      <c r="B4" s="13" t="s">
        <v>1</v>
      </c>
      <c r="C4" s="13"/>
      <c r="D4" s="13"/>
    </row>
    <row r="5" spans="1:5" ht="15" customHeight="1">
      <c r="B5" s="13"/>
      <c r="C5" s="13"/>
      <c r="D5" s="13"/>
    </row>
    <row r="6" spans="1:5" ht="15" customHeight="1">
      <c r="B6" s="14" t="s">
        <v>2</v>
      </c>
      <c r="C6" s="15"/>
      <c r="D6" s="1"/>
    </row>
    <row r="7" spans="1:5" ht="15.75">
      <c r="B7" s="4" t="s">
        <v>3</v>
      </c>
      <c r="C7" s="4" t="s">
        <v>4</v>
      </c>
      <c r="D7" s="4" t="s">
        <v>5</v>
      </c>
    </row>
    <row r="8" spans="1:5">
      <c r="B8" s="3" t="s">
        <v>6</v>
      </c>
      <c r="C8" s="6">
        <v>18417.39</v>
      </c>
      <c r="D8" s="6"/>
    </row>
    <row r="9" spans="1:5">
      <c r="B9" s="3" t="s">
        <v>7</v>
      </c>
      <c r="C9" s="6">
        <v>31250</v>
      </c>
      <c r="D9" s="6"/>
    </row>
    <row r="10" spans="1:5">
      <c r="B10" s="3" t="s">
        <v>8</v>
      </c>
      <c r="C10" s="6">
        <v>9000</v>
      </c>
      <c r="D10" s="6"/>
    </row>
    <row r="11" spans="1:5">
      <c r="B11" s="3" t="s">
        <v>9</v>
      </c>
      <c r="C11" s="6">
        <v>2000</v>
      </c>
      <c r="D11" s="6"/>
    </row>
    <row r="12" spans="1:5">
      <c r="B12" s="3" t="s">
        <v>10</v>
      </c>
      <c r="C12" s="6">
        <v>5000</v>
      </c>
      <c r="D12" s="6"/>
    </row>
    <row r="13" spans="1:5">
      <c r="B13" s="3" t="s">
        <v>11</v>
      </c>
      <c r="C13" s="6">
        <v>18417.39</v>
      </c>
      <c r="D13" s="6">
        <f>SUM(C8:C12)</f>
        <v>65667.39</v>
      </c>
    </row>
    <row r="14" spans="1:5">
      <c r="A14" s="8"/>
      <c r="B14" s="11"/>
      <c r="C14" s="11"/>
      <c r="D14" s="11"/>
      <c r="E14" s="8"/>
    </row>
    <row r="15" spans="1:5">
      <c r="B15" s="16" t="s">
        <v>2</v>
      </c>
      <c r="C15" s="17"/>
      <c r="D15" s="3"/>
    </row>
    <row r="16" spans="1:5" ht="15.75">
      <c r="B16" s="2" t="s">
        <v>12</v>
      </c>
      <c r="C16" s="2" t="s">
        <v>4</v>
      </c>
      <c r="D16" s="2" t="s">
        <v>5</v>
      </c>
    </row>
    <row r="17" spans="2:4">
      <c r="B17" s="3" t="s">
        <v>13</v>
      </c>
      <c r="C17" s="6">
        <v>9217.5400000000009</v>
      </c>
      <c r="D17" s="6"/>
    </row>
    <row r="18" spans="2:4">
      <c r="B18" s="3" t="s">
        <v>14</v>
      </c>
      <c r="C18" s="6">
        <v>4066.61</v>
      </c>
      <c r="D18" s="6"/>
    </row>
    <row r="19" spans="2:4">
      <c r="B19" s="3" t="s">
        <v>15</v>
      </c>
      <c r="C19" s="6">
        <v>200</v>
      </c>
      <c r="D19" s="6"/>
    </row>
    <row r="20" spans="2:4">
      <c r="B20" s="3" t="s">
        <v>16</v>
      </c>
      <c r="C20" s="6">
        <v>1922.03</v>
      </c>
      <c r="D20" s="6"/>
    </row>
    <row r="21" spans="2:4">
      <c r="B21" s="3" t="s">
        <v>17</v>
      </c>
      <c r="C21" s="6">
        <v>396.36</v>
      </c>
      <c r="D21" s="6"/>
    </row>
    <row r="22" spans="2:4">
      <c r="B22" s="3" t="s">
        <v>18</v>
      </c>
      <c r="C22" s="6">
        <v>609.85</v>
      </c>
      <c r="D22" s="6"/>
    </row>
    <row r="23" spans="2:4">
      <c r="B23" s="3" t="s">
        <v>19</v>
      </c>
      <c r="C23" s="6">
        <v>5515.84</v>
      </c>
      <c r="D23" s="6"/>
    </row>
    <row r="24" spans="2:4">
      <c r="B24" s="3" t="s">
        <v>20</v>
      </c>
      <c r="C24" s="6">
        <v>12.18</v>
      </c>
      <c r="D24" s="6"/>
    </row>
    <row r="25" spans="2:4">
      <c r="B25" s="3" t="s">
        <v>21</v>
      </c>
      <c r="C25" s="6">
        <v>12000</v>
      </c>
      <c r="D25" s="6"/>
    </row>
    <row r="26" spans="2:4">
      <c r="B26" s="3" t="s">
        <v>22</v>
      </c>
      <c r="C26" s="6">
        <v>1055.48</v>
      </c>
      <c r="D26" s="6"/>
    </row>
    <row r="27" spans="2:4">
      <c r="B27" s="3" t="s">
        <v>23</v>
      </c>
      <c r="C27" s="6">
        <v>3000</v>
      </c>
      <c r="D27" s="6"/>
    </row>
    <row r="28" spans="2:4">
      <c r="B28" s="3" t="s">
        <v>24</v>
      </c>
      <c r="C28" s="6">
        <v>6453.49</v>
      </c>
      <c r="D28" s="6"/>
    </row>
    <row r="29" spans="2:4">
      <c r="B29" s="3" t="s">
        <v>25</v>
      </c>
      <c r="C29" s="6">
        <v>4800</v>
      </c>
      <c r="D29" s="6"/>
    </row>
    <row r="30" spans="2:4">
      <c r="B30" s="3" t="s">
        <v>26</v>
      </c>
      <c r="C30" s="6">
        <v>1690</v>
      </c>
      <c r="D30" s="6"/>
    </row>
    <row r="31" spans="2:4">
      <c r="B31" s="3" t="s">
        <v>27</v>
      </c>
      <c r="C31" s="6">
        <v>140</v>
      </c>
      <c r="D31" s="6"/>
    </row>
    <row r="32" spans="2:4">
      <c r="B32" s="3" t="s">
        <v>28</v>
      </c>
      <c r="C32" s="6">
        <v>998.06</v>
      </c>
      <c r="D32" s="6"/>
    </row>
    <row r="33" spans="2:4">
      <c r="B33" s="3" t="s">
        <v>29</v>
      </c>
      <c r="C33" s="6">
        <v>5502.07</v>
      </c>
      <c r="D33" s="6"/>
    </row>
    <row r="34" spans="2:4">
      <c r="B34" s="3" t="s">
        <v>30</v>
      </c>
      <c r="C34" s="6">
        <v>48.91</v>
      </c>
      <c r="D34" s="6"/>
    </row>
    <row r="35" spans="2:4">
      <c r="B35" s="5" t="s">
        <v>31</v>
      </c>
      <c r="C35" s="7">
        <v>47887.38</v>
      </c>
      <c r="D35" s="7">
        <f>SUM(C17:C34)</f>
        <v>57628.420000000006</v>
      </c>
    </row>
    <row r="36" spans="2:4">
      <c r="B36" s="18"/>
      <c r="C36" s="19"/>
      <c r="D36" s="5"/>
    </row>
    <row r="37" spans="2:4">
      <c r="B37" s="9" t="s">
        <v>32</v>
      </c>
      <c r="C37" s="10"/>
      <c r="D37" s="7">
        <f>D13-D35</f>
        <v>8038.9699999999939</v>
      </c>
    </row>
  </sheetData>
  <mergeCells count="7">
    <mergeCell ref="B37:C37"/>
    <mergeCell ref="B14:D14"/>
    <mergeCell ref="B2:D3"/>
    <mergeCell ref="B4:D5"/>
    <mergeCell ref="B6:C6"/>
    <mergeCell ref="B15:C15"/>
    <mergeCell ref="B36:C36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6BC1C-E165-4EC4-B577-9741BA182460}">
  <dimension ref="B2:D33"/>
  <sheetViews>
    <sheetView tabSelected="1" workbookViewId="0">
      <selection activeCell="B2" sqref="B2:D33"/>
    </sheetView>
  </sheetViews>
  <sheetFormatPr defaultRowHeight="15"/>
  <cols>
    <col min="2" max="2" width="24" bestFit="1" customWidth="1"/>
    <col min="3" max="3" width="13.85546875" customWidth="1"/>
    <col min="4" max="4" width="16.140625" customWidth="1"/>
  </cols>
  <sheetData>
    <row r="2" spans="2:4">
      <c r="B2" s="12" t="s">
        <v>0</v>
      </c>
      <c r="C2" s="12"/>
      <c r="D2" s="12"/>
    </row>
    <row r="3" spans="2:4">
      <c r="B3" s="12"/>
      <c r="C3" s="12"/>
      <c r="D3" s="12"/>
    </row>
    <row r="4" spans="2:4">
      <c r="B4" s="13" t="s">
        <v>1</v>
      </c>
      <c r="C4" s="13"/>
      <c r="D4" s="13"/>
    </row>
    <row r="5" spans="2:4">
      <c r="B5" s="13"/>
      <c r="C5" s="13"/>
      <c r="D5" s="13"/>
    </row>
    <row r="6" spans="2:4">
      <c r="B6" s="14" t="s">
        <v>2</v>
      </c>
      <c r="C6" s="15"/>
      <c r="D6" s="1"/>
    </row>
    <row r="7" spans="2:4" ht="15.75">
      <c r="B7" s="4" t="s">
        <v>3</v>
      </c>
      <c r="C7" s="4" t="s">
        <v>4</v>
      </c>
      <c r="D7" s="4" t="s">
        <v>5</v>
      </c>
    </row>
    <row r="8" spans="2:4">
      <c r="B8" s="3" t="s">
        <v>6</v>
      </c>
      <c r="C8" s="6">
        <v>18417.39</v>
      </c>
      <c r="D8" s="6"/>
    </row>
    <row r="9" spans="2:4">
      <c r="B9" s="3" t="s">
        <v>11</v>
      </c>
      <c r="C9" s="6">
        <v>18417.39</v>
      </c>
      <c r="D9" s="6">
        <f>SUM(C8:C8)</f>
        <v>18417.39</v>
      </c>
    </row>
    <row r="10" spans="2:4">
      <c r="B10" s="11"/>
      <c r="C10" s="11"/>
      <c r="D10" s="11"/>
    </row>
    <row r="11" spans="2:4">
      <c r="B11" s="16" t="s">
        <v>2</v>
      </c>
      <c r="C11" s="17"/>
      <c r="D11" s="3"/>
    </row>
    <row r="12" spans="2:4" ht="15.75">
      <c r="B12" s="2" t="s">
        <v>12</v>
      </c>
      <c r="C12" s="2" t="s">
        <v>4</v>
      </c>
      <c r="D12" s="2" t="s">
        <v>5</v>
      </c>
    </row>
    <row r="13" spans="2:4">
      <c r="B13" s="3" t="s">
        <v>13</v>
      </c>
      <c r="C13" s="6">
        <v>9217.5400000000009</v>
      </c>
      <c r="D13" s="6"/>
    </row>
    <row r="14" spans="2:4">
      <c r="B14" s="3" t="s">
        <v>14</v>
      </c>
      <c r="C14" s="6">
        <v>4066.61</v>
      </c>
      <c r="D14" s="6"/>
    </row>
    <row r="15" spans="2:4">
      <c r="B15" s="3" t="s">
        <v>15</v>
      </c>
      <c r="C15" s="6">
        <v>200</v>
      </c>
      <c r="D15" s="6"/>
    </row>
    <row r="16" spans="2:4">
      <c r="B16" s="3" t="s">
        <v>16</v>
      </c>
      <c r="C16" s="6">
        <v>1922.03</v>
      </c>
      <c r="D16" s="6"/>
    </row>
    <row r="17" spans="2:4">
      <c r="B17" s="3" t="s">
        <v>17</v>
      </c>
      <c r="C17" s="6">
        <v>396.36</v>
      </c>
      <c r="D17" s="6"/>
    </row>
    <row r="18" spans="2:4">
      <c r="B18" s="3" t="s">
        <v>18</v>
      </c>
      <c r="C18" s="6">
        <v>609.85</v>
      </c>
      <c r="D18" s="6"/>
    </row>
    <row r="19" spans="2:4">
      <c r="B19" s="3" t="s">
        <v>19</v>
      </c>
      <c r="C19" s="6">
        <v>5515.84</v>
      </c>
      <c r="D19" s="6"/>
    </row>
    <row r="20" spans="2:4">
      <c r="B20" s="3" t="s">
        <v>20</v>
      </c>
      <c r="C20" s="6">
        <v>12.18</v>
      </c>
      <c r="D20" s="6"/>
    </row>
    <row r="21" spans="2:4">
      <c r="B21" s="3" t="s">
        <v>21</v>
      </c>
      <c r="C21" s="6">
        <v>12000</v>
      </c>
      <c r="D21" s="6"/>
    </row>
    <row r="22" spans="2:4">
      <c r="B22" s="3" t="s">
        <v>22</v>
      </c>
      <c r="C22" s="6">
        <v>1055.48</v>
      </c>
      <c r="D22" s="6"/>
    </row>
    <row r="23" spans="2:4">
      <c r="B23" s="3" t="s">
        <v>23</v>
      </c>
      <c r="C23" s="6">
        <v>3000</v>
      </c>
      <c r="D23" s="6"/>
    </row>
    <row r="24" spans="2:4">
      <c r="B24" s="3" t="s">
        <v>24</v>
      </c>
      <c r="C24" s="6">
        <v>6453.49</v>
      </c>
      <c r="D24" s="6"/>
    </row>
    <row r="25" spans="2:4">
      <c r="B25" s="3" t="s">
        <v>25</v>
      </c>
      <c r="C25" s="6">
        <v>4800</v>
      </c>
      <c r="D25" s="6"/>
    </row>
    <row r="26" spans="2:4">
      <c r="B26" s="3" t="s">
        <v>26</v>
      </c>
      <c r="C26" s="6">
        <v>1690</v>
      </c>
      <c r="D26" s="6"/>
    </row>
    <row r="27" spans="2:4">
      <c r="B27" s="3" t="s">
        <v>27</v>
      </c>
      <c r="C27" s="6">
        <v>140</v>
      </c>
      <c r="D27" s="6"/>
    </row>
    <row r="28" spans="2:4">
      <c r="B28" s="3" t="s">
        <v>28</v>
      </c>
      <c r="C28" s="6">
        <v>998.06</v>
      </c>
      <c r="D28" s="6"/>
    </row>
    <row r="29" spans="2:4">
      <c r="B29" s="3" t="s">
        <v>29</v>
      </c>
      <c r="C29" s="6">
        <v>5502.07</v>
      </c>
      <c r="D29" s="6"/>
    </row>
    <row r="30" spans="2:4">
      <c r="B30" s="3" t="s">
        <v>30</v>
      </c>
      <c r="C30" s="6">
        <v>48.91</v>
      </c>
      <c r="D30" s="6"/>
    </row>
    <row r="31" spans="2:4">
      <c r="B31" s="5" t="s">
        <v>31</v>
      </c>
      <c r="C31" s="7">
        <v>47887.38</v>
      </c>
      <c r="D31" s="7">
        <f>SUM(C13:C30)</f>
        <v>57628.420000000006</v>
      </c>
    </row>
    <row r="32" spans="2:4">
      <c r="B32" s="18"/>
      <c r="C32" s="19"/>
      <c r="D32" s="5"/>
    </row>
    <row r="33" spans="2:4">
      <c r="B33" s="9" t="s">
        <v>32</v>
      </c>
      <c r="C33" s="10"/>
      <c r="D33" s="7">
        <f>D9-D31</f>
        <v>-39211.030000000006</v>
      </c>
    </row>
  </sheetData>
  <mergeCells count="7">
    <mergeCell ref="B33:C33"/>
    <mergeCell ref="B2:D3"/>
    <mergeCell ref="B4:D5"/>
    <mergeCell ref="B6:C6"/>
    <mergeCell ref="B10:D10"/>
    <mergeCell ref="B11:C11"/>
    <mergeCell ref="B32:C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2025-08-07T16:34:40Z</dcterms:created>
  <dcterms:modified xsi:type="dcterms:W3CDTF">2025-08-09T23:02:12Z</dcterms:modified>
  <cp:category/>
  <cp:contentStatus/>
</cp:coreProperties>
</file>